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Schedu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i val="1"/>
      <color rgb="009CA3AF"/>
      <sz val="9"/>
    </font>
    <font>
      <b val="1"/>
      <color rgb="00111827"/>
      <sz val="10"/>
    </font>
    <font>
      <b val="1"/>
      <color rgb="000891B2"/>
      <sz val="12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FFFFF"/>
      </patternFill>
    </fill>
    <fill>
      <patternFill patternType="solid">
        <fgColor rgb="00FEF2F2"/>
      </patternFill>
    </fill>
    <fill>
      <patternFill patternType="solid">
        <fgColor rgb="00E0F2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" fontId="5" fillId="3" borderId="1" applyAlignment="1" pivotButton="0" quotePrefix="0" xfId="0">
      <alignment horizontal="center" vertical="center"/>
    </xf>
    <xf numFmtId="4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1" fontId="5" fillId="5" borderId="1" applyAlignment="1" pivotButton="0" quotePrefix="0" xfId="0">
      <alignment horizontal="center" vertical="center"/>
    </xf>
    <xf numFmtId="4" fontId="3" fillId="5" borderId="1" applyAlignment="1" pivotButton="0" quotePrefix="0" xfId="0">
      <alignment horizontal="center" vertical="center"/>
    </xf>
    <xf numFmtId="0" fontId="6" fillId="0" borderId="0" pivotButton="0" quotePrefix="0" xfId="0"/>
    <xf numFmtId="1" fontId="3" fillId="5" borderId="1" applyAlignment="1" pivotButton="0" quotePrefix="0" xfId="0">
      <alignment horizontal="center" vertical="center"/>
    </xf>
    <xf numFmtId="4" fontId="3" fillId="5" borderId="1" applyAlignment="1" pivotButton="0" quotePrefix="0" xfId="0">
      <alignment horizontal="left" vertical="center"/>
    </xf>
    <xf numFmtId="4" fontId="5" fillId="5" borderId="1" applyAlignment="1" pivotButton="0" quotePrefix="0" xfId="0">
      <alignment horizontal="left" vertical="center"/>
    </xf>
    <xf numFmtId="1" fontId="3" fillId="3" borderId="1" applyAlignment="1" pivotButton="0" quotePrefix="0" xfId="0">
      <alignment horizontal="center" vertical="center"/>
    </xf>
    <xf numFmtId="4" fontId="3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4" fontId="7" fillId="2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16" customWidth="1" min="1" max="1"/>
    <col width="17" customWidth="1" min="2" max="2"/>
    <col width="18" customWidth="1" min="3" max="3"/>
    <col width="19" customWidth="1" min="4" max="4"/>
    <col width="16" customWidth="1" min="5" max="5"/>
    <col width="17" customWidth="1" min="6" max="6"/>
    <col width="16" customWidth="1" min="7" max="7"/>
    <col width="16" customWidth="1" min="8" max="8"/>
    <col width="16" customWidth="1" min="9" max="9"/>
    <col width="19" customWidth="1" min="10" max="10"/>
  </cols>
  <sheetData>
    <row r="1" ht="30" customHeight="1">
      <c r="A1" s="1" t="inlineStr">
        <is>
          <t>Staff Work Schedule — Auto Hours &amp; Pay Calculator</t>
        </is>
      </c>
    </row>
    <row r="2" ht="24" customHeight="1">
      <c r="A2" s="2" t="inlineStr">
        <is>
          <t>Employee</t>
        </is>
      </c>
      <c r="B2" s="2" t="inlineStr">
        <is>
          <t>Mon</t>
        </is>
      </c>
      <c r="C2" s="2" t="inlineStr">
        <is>
          <t>Tue</t>
        </is>
      </c>
      <c r="D2" s="2" t="inlineStr">
        <is>
          <t>Wed</t>
        </is>
      </c>
      <c r="E2" s="2" t="inlineStr">
        <is>
          <t>Thu</t>
        </is>
      </c>
      <c r="F2" s="2" t="inlineStr">
        <is>
          <t>Fri</t>
        </is>
      </c>
      <c r="G2" s="2" t="inlineStr">
        <is>
          <t>Sat</t>
        </is>
      </c>
      <c r="H2" s="2" t="inlineStr">
        <is>
          <t>Sun</t>
        </is>
      </c>
      <c r="I2" s="2" t="inlineStr">
        <is>
          <t>Total Hours</t>
        </is>
      </c>
      <c r="J2" s="2" t="inlineStr">
        <is>
          <t>Hourly Rate ($)</t>
        </is>
      </c>
    </row>
    <row r="3" ht="20" customHeight="1">
      <c r="A3" s="3" t="inlineStr">
        <is>
          <t>Alice Kim</t>
        </is>
      </c>
      <c r="B3" s="4" t="inlineStr">
        <is>
          <t>9:00-17:00</t>
        </is>
      </c>
      <c r="C3" s="4" t="inlineStr">
        <is>
          <t>9:00-17:00</t>
        </is>
      </c>
      <c r="D3" s="5" t="inlineStr">
        <is>
          <t>OFF</t>
        </is>
      </c>
      <c r="E3" s="4" t="inlineStr">
        <is>
          <t>9:00-17:00</t>
        </is>
      </c>
      <c r="F3" s="4" t="inlineStr">
        <is>
          <t>9:00-17:00</t>
        </is>
      </c>
      <c r="G3" s="5" t="inlineStr">
        <is>
          <t>OFF</t>
        </is>
      </c>
      <c r="H3" s="5" t="inlineStr">
        <is>
          <t>OFF</t>
        </is>
      </c>
      <c r="I3" s="6" t="n">
        <v>32</v>
      </c>
      <c r="J3" s="7" t="n">
        <v>22</v>
      </c>
    </row>
    <row r="4" ht="20" customHeight="1">
      <c r="A4" s="8" t="inlineStr">
        <is>
          <t>Bob Lee</t>
        </is>
      </c>
      <c r="B4" s="5" t="inlineStr">
        <is>
          <t>OFF</t>
        </is>
      </c>
      <c r="C4" s="9" t="inlineStr">
        <is>
          <t>12:00-20:00</t>
        </is>
      </c>
      <c r="D4" s="9" t="inlineStr">
        <is>
          <t>12:00-20:00</t>
        </is>
      </c>
      <c r="E4" s="9" t="inlineStr">
        <is>
          <t>12:00-20:00</t>
        </is>
      </c>
      <c r="F4" s="9" t="inlineStr">
        <is>
          <t>12:00-20:00</t>
        </is>
      </c>
      <c r="G4" s="9" t="inlineStr">
        <is>
          <t>9:00-17:00</t>
        </is>
      </c>
      <c r="H4" s="5" t="inlineStr">
        <is>
          <t>OFF</t>
        </is>
      </c>
      <c r="I4" s="10" t="n">
        <v>40</v>
      </c>
      <c r="J4" s="11" t="n">
        <v>18</v>
      </c>
    </row>
    <row r="5" ht="20" customHeight="1">
      <c r="A5" s="3" t="inlineStr">
        <is>
          <t>Carol Park</t>
        </is>
      </c>
      <c r="B5" s="4" t="inlineStr">
        <is>
          <t>9:00-17:00</t>
        </is>
      </c>
      <c r="C5" s="5" t="inlineStr">
        <is>
          <t>OFF</t>
        </is>
      </c>
      <c r="D5" s="4" t="inlineStr">
        <is>
          <t>9:00-17:00</t>
        </is>
      </c>
      <c r="E5" s="4" t="inlineStr">
        <is>
          <t>9:00-17:00</t>
        </is>
      </c>
      <c r="F5" s="4" t="inlineStr">
        <is>
          <t>9:00-17:00</t>
        </is>
      </c>
      <c r="G5" s="4" t="inlineStr">
        <is>
          <t>9:00-17:00</t>
        </is>
      </c>
      <c r="H5" s="5" t="inlineStr">
        <is>
          <t>OFF</t>
        </is>
      </c>
      <c r="I5" s="6" t="n">
        <v>40</v>
      </c>
      <c r="J5" s="7" t="n">
        <v>25</v>
      </c>
    </row>
    <row r="6" ht="20" customHeight="1">
      <c r="A6" s="8" t="inlineStr">
        <is>
          <t>Dave Choi</t>
        </is>
      </c>
      <c r="B6" s="9" t="inlineStr">
        <is>
          <t>12:00-20:00</t>
        </is>
      </c>
      <c r="C6" s="9" t="inlineStr">
        <is>
          <t>12:00-20:00</t>
        </is>
      </c>
      <c r="D6" s="9" t="inlineStr">
        <is>
          <t>12:00-20:00</t>
        </is>
      </c>
      <c r="E6" s="5" t="inlineStr">
        <is>
          <t>OFF</t>
        </is>
      </c>
      <c r="F6" s="9" t="inlineStr">
        <is>
          <t>12:00-20:00</t>
        </is>
      </c>
      <c r="G6" s="9" t="inlineStr">
        <is>
          <t>12:00-20:00</t>
        </is>
      </c>
      <c r="H6" s="5" t="inlineStr">
        <is>
          <t>OFF</t>
        </is>
      </c>
      <c r="I6" s="10" t="n">
        <v>40</v>
      </c>
      <c r="J6" s="11" t="n">
        <v>16</v>
      </c>
    </row>
    <row r="7" ht="20" customHeight="1">
      <c r="A7" s="3" t="inlineStr">
        <is>
          <t>Eve Jung</t>
        </is>
      </c>
      <c r="B7" s="4" t="inlineStr">
        <is>
          <t>9:00-17:00</t>
        </is>
      </c>
      <c r="C7" s="4" t="inlineStr">
        <is>
          <t>9:00-17:00</t>
        </is>
      </c>
      <c r="D7" s="4" t="inlineStr">
        <is>
          <t>9:00-17:00</t>
        </is>
      </c>
      <c r="E7" s="4" t="inlineStr">
        <is>
          <t>9:00-17:00</t>
        </is>
      </c>
      <c r="F7" s="5" t="inlineStr">
        <is>
          <t>OFF</t>
        </is>
      </c>
      <c r="G7" s="5" t="inlineStr">
        <is>
          <t>OFF</t>
        </is>
      </c>
      <c r="H7" s="5" t="inlineStr">
        <is>
          <t>OFF</t>
        </is>
      </c>
      <c r="I7" s="6" t="n">
        <v>32</v>
      </c>
      <c r="J7" s="7" t="n">
        <v>20</v>
      </c>
    </row>
    <row r="10">
      <c r="A10" s="12" t="inlineStr">
        <is>
          <t>💰 Weekly Payroll Summary</t>
        </is>
      </c>
    </row>
    <row r="11" ht="24" customHeight="1">
      <c r="A11" s="2" t="inlineStr">
        <is>
          <t>Employee</t>
        </is>
      </c>
      <c r="B11" s="2" t="inlineStr">
        <is>
          <t>Regular Hours</t>
        </is>
      </c>
      <c r="C11" s="2" t="inlineStr">
        <is>
          <t>OT Hours (&gt;40)</t>
        </is>
      </c>
      <c r="D11" s="2" t="inlineStr">
        <is>
          <t>Regular Pay ($)</t>
        </is>
      </c>
      <c r="E11" s="2" t="inlineStr">
        <is>
          <t>OT Pay ($)</t>
        </is>
      </c>
      <c r="F11" s="2" t="inlineStr">
        <is>
          <t>Total Pay ($)</t>
        </is>
      </c>
    </row>
    <row r="12" ht="20" customHeight="1">
      <c r="A12" s="8" t="inlineStr">
        <is>
          <t>Alice Kim</t>
        </is>
      </c>
      <c r="B12" s="13">
        <f>MIN(I3,40)</f>
        <v/>
      </c>
      <c r="C12" s="13">
        <f>MAX(I3-40,0)</f>
        <v/>
      </c>
      <c r="D12" s="14">
        <f>B12*J3</f>
        <v/>
      </c>
      <c r="E12" s="14">
        <f>C12*J3*1.5</f>
        <v/>
      </c>
      <c r="F12" s="15">
        <f>D12+E12</f>
        <v/>
      </c>
    </row>
    <row r="13" ht="20" customHeight="1">
      <c r="A13" s="3" t="inlineStr">
        <is>
          <t>Bob Lee</t>
        </is>
      </c>
      <c r="B13" s="16">
        <f>MIN(I4,40)</f>
        <v/>
      </c>
      <c r="C13" s="16">
        <f>MAX(I4-40,0)</f>
        <v/>
      </c>
      <c r="D13" s="17">
        <f>B13*J4</f>
        <v/>
      </c>
      <c r="E13" s="17">
        <f>C13*J4*1.5</f>
        <v/>
      </c>
      <c r="F13" s="18">
        <f>D13+E13</f>
        <v/>
      </c>
    </row>
    <row r="14" ht="20" customHeight="1">
      <c r="A14" s="8" t="inlineStr">
        <is>
          <t>Carol Park</t>
        </is>
      </c>
      <c r="B14" s="13">
        <f>MIN(I5,40)</f>
        <v/>
      </c>
      <c r="C14" s="13">
        <f>MAX(I5-40,0)</f>
        <v/>
      </c>
      <c r="D14" s="14">
        <f>B14*J5</f>
        <v/>
      </c>
      <c r="E14" s="14">
        <f>C14*J5*1.5</f>
        <v/>
      </c>
      <c r="F14" s="15">
        <f>D14+E14</f>
        <v/>
      </c>
    </row>
    <row r="15" ht="20" customHeight="1">
      <c r="A15" s="3" t="inlineStr">
        <is>
          <t>Dave Choi</t>
        </is>
      </c>
      <c r="B15" s="16">
        <f>MIN(I6,40)</f>
        <v/>
      </c>
      <c r="C15" s="16">
        <f>MAX(I6-40,0)</f>
        <v/>
      </c>
      <c r="D15" s="17">
        <f>B15*J6</f>
        <v/>
      </c>
      <c r="E15" s="17">
        <f>C15*J6*1.5</f>
        <v/>
      </c>
      <c r="F15" s="18">
        <f>D15+E15</f>
        <v/>
      </c>
    </row>
    <row r="16" ht="20" customHeight="1">
      <c r="A16" s="8" t="inlineStr">
        <is>
          <t>Eve Jung</t>
        </is>
      </c>
      <c r="B16" s="13">
        <f>MIN(I7,40)</f>
        <v/>
      </c>
      <c r="C16" s="13">
        <f>MAX(I7-40,0)</f>
        <v/>
      </c>
      <c r="D16" s="14">
        <f>B16*J7</f>
        <v/>
      </c>
      <c r="E16" s="14">
        <f>C16*J7*1.5</f>
        <v/>
      </c>
      <c r="F16" s="15">
        <f>D16+E16</f>
        <v/>
      </c>
    </row>
    <row r="17" ht="20" customHeight="1">
      <c r="A17" s="19" t="inlineStr">
        <is>
          <t>TOTAL</t>
        </is>
      </c>
      <c r="B17" s="20">
        <f>SUM(B12:B16)</f>
        <v/>
      </c>
      <c r="C17" s="20">
        <f>SUM(C12:C16)</f>
        <v/>
      </c>
      <c r="D17" s="20">
        <f>SUM(D12:D16)</f>
        <v/>
      </c>
      <c r="E17" s="20">
        <f>SUM(E12:E16)</f>
        <v/>
      </c>
      <c r="F17" s="20">
        <f>SUM(F12:F16)</f>
        <v/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2026-03-14T10:56:11Z</dcterms:created>
  <dcterms:modified xmlns:dcterms="http://purl.org/dc/terms/" xmlns:xsi="http://www.w3.org/2001/XMLSchema-instance" xsi:type="dcterms:W3CDTF">2026-03-14T10:56:11Z</dcterms:modified>
</cp:coreProperties>
</file>